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rience" sheetId="1" state="visible" r:id="rId1"/>
  </sheets>
  <definedNames>
    <definedName name="_xlnm.Print_Area" localSheetId="0">'Experience'!$A$1:$H$51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_($* #,##0_);_($* (#,##0);_($* &quot;-&quot;_);_(@_)"/>
  </numFmts>
  <fonts count="13">
    <font>
      <name val="Calibri"/>
      <family val="2"/>
      <color theme="1"/>
      <sz val="11"/>
      <scheme val="minor"/>
    </font>
    <font>
      <name val="Archivo"/>
      <b val="1"/>
      <i val="1"/>
      <color rgb="00DD3333"/>
      <sz val="18"/>
    </font>
    <font>
      <name val="Calibri"/>
      <b val="1"/>
      <color rgb="0032373C"/>
      <sz val="10"/>
    </font>
    <font>
      <name val="Archivo"/>
      <b val="1"/>
      <i val="1"/>
      <color rgb="00003388"/>
      <sz val="10"/>
    </font>
    <font>
      <name val="Calibri"/>
      <color rgb="006B7280"/>
      <sz val="10"/>
    </font>
    <font>
      <name val="Archivo"/>
      <b val="1"/>
      <color rgb="0022262B"/>
      <sz val="16"/>
    </font>
    <font>
      <name val="Calibri"/>
      <color rgb="0032373C"/>
      <sz val="10"/>
    </font>
    <font>
      <name val="Archivo"/>
      <b val="1"/>
      <color rgb="00FFFFFF"/>
      <sz val="11"/>
    </font>
    <font>
      <name val="Calibri"/>
      <color rgb="00003388"/>
      <sz val="10"/>
    </font>
    <font>
      <name val="Calibri"/>
      <b val="1"/>
      <color rgb="0022262B"/>
      <sz val="9"/>
    </font>
    <font>
      <name val="Calibri"/>
      <b val="1"/>
      <color rgb="0022262B"/>
      <sz val="10"/>
    </font>
    <font>
      <name val="Calibri"/>
      <b val="1"/>
      <color rgb="00FFFFFF"/>
      <sz val="10"/>
    </font>
    <font>
      <name val="Calibri"/>
      <i val="1"/>
      <color rgb="006B7280"/>
      <sz val="9"/>
    </font>
  </fonts>
  <fills count="8">
    <fill>
      <patternFill/>
    </fill>
    <fill>
      <patternFill patternType="gray125"/>
    </fill>
    <fill>
      <patternFill patternType="solid">
        <fgColor rgb="0022262B"/>
        <bgColor rgb="0022262B"/>
      </patternFill>
    </fill>
    <fill>
      <patternFill patternType="solid">
        <fgColor rgb="00F6F7F9"/>
        <bgColor rgb="00F6F7F9"/>
      </patternFill>
    </fill>
    <fill>
      <patternFill patternType="solid">
        <fgColor rgb="00FFFFFF"/>
        <bgColor rgb="00FFFFFF"/>
      </patternFill>
    </fill>
    <fill>
      <patternFill patternType="solid">
        <fgColor rgb="00003388"/>
        <bgColor rgb="00003388"/>
      </patternFill>
    </fill>
    <fill>
      <patternFill patternType="solid">
        <fgColor rgb="00FDF1F1"/>
        <bgColor rgb="00FDF1F1"/>
      </patternFill>
    </fill>
    <fill>
      <patternFill patternType="solid">
        <fgColor rgb="00DD3333"/>
        <bgColor rgb="00DD3333"/>
      </patternFill>
    </fill>
  </fills>
  <borders count="3">
    <border>
      <left/>
      <right/>
      <top/>
      <bottom/>
      <diagonal/>
    </border>
    <border>
      <bottom style="medium">
        <color rgb="00DD3333"/>
      </bottom>
    </border>
    <border>
      <left style="thin">
        <color rgb="00D5D9DE"/>
      </left>
      <right style="thin">
        <color rgb="00D5D9DE"/>
      </right>
      <top style="thin">
        <color rgb="00D5D9DE"/>
      </top>
      <bottom style="thin">
        <color rgb="00D5D9DE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1" pivotButton="0" quotePrefix="0" xfId="0"/>
    <xf numFmtId="0" fontId="0" fillId="0" borderId="1" pivotButton="0" quotePrefix="0" xfId="0"/>
    <xf numFmtId="0" fontId="4" fillId="0" borderId="1" applyAlignment="1" pivotButton="0" quotePrefix="0" xfId="0">
      <alignment horizontal="right" vertical="center"/>
    </xf>
    <xf numFmtId="0" fontId="5" fillId="0" borderId="0" pivotButton="0" quotePrefix="0" xfId="0"/>
    <xf numFmtId="0" fontId="4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2" borderId="0" applyAlignment="1" pivotButton="0" quotePrefix="0" xfId="0">
      <alignment vertical="center" indent="1"/>
    </xf>
    <xf numFmtId="0" fontId="0" fillId="2" borderId="0" pivotButton="0" quotePrefix="0" xfId="0"/>
    <xf numFmtId="0" fontId="6" fillId="3" borderId="2" applyAlignment="1" pivotButton="0" quotePrefix="0" xfId="0">
      <alignment horizontal="left" vertical="center" wrapText="1"/>
    </xf>
    <xf numFmtId="0" fontId="8" fillId="4" borderId="2" applyAlignment="1" pivotButton="0" quotePrefix="0" xfId="0">
      <alignment vertical="center"/>
    </xf>
    <xf numFmtId="164" fontId="8" fillId="4" borderId="2" applyAlignment="1" pivotButton="0" quotePrefix="0" xfId="0">
      <alignment vertical="center"/>
    </xf>
    <xf numFmtId="0" fontId="7" fillId="5" borderId="0" applyAlignment="1" pivotButton="0" quotePrefix="0" xfId="0">
      <alignment vertical="center" indent="1"/>
    </xf>
    <xf numFmtId="0" fontId="0" fillId="5" borderId="0" pivotButton="0" quotePrefix="0" xfId="0"/>
    <xf numFmtId="0" fontId="9" fillId="6" borderId="2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/>
    </xf>
    <xf numFmtId="49" fontId="8" fillId="4" borderId="2" applyAlignment="1" pivotButton="0" quotePrefix="0" xfId="0">
      <alignment horizontal="center" vertical="center"/>
    </xf>
    <xf numFmtId="164" fontId="8" fillId="4" borderId="2" applyAlignment="1" pivotButton="0" quotePrefix="0" xfId="0">
      <alignment horizontal="center" vertical="center"/>
    </xf>
    <xf numFmtId="165" fontId="8" fillId="4" borderId="2" applyAlignment="1" pivotButton="0" quotePrefix="0" xfId="0">
      <alignment horizontal="center" vertical="center"/>
    </xf>
    <xf numFmtId="9" fontId="8" fillId="4" borderId="2" applyAlignment="1" pivotButton="0" quotePrefix="0" xfId="0">
      <alignment horizontal="center" vertical="center"/>
    </xf>
    <xf numFmtId="1" fontId="8" fillId="4" borderId="2" applyAlignment="1" pivotButton="0" quotePrefix="0" xfId="0">
      <alignment horizontal="center" vertical="center"/>
    </xf>
    <xf numFmtId="0" fontId="0" fillId="6" borderId="2" pivotButton="0" quotePrefix="0" xfId="0"/>
    <xf numFmtId="0" fontId="7" fillId="7" borderId="0" applyAlignment="1" pivotButton="0" quotePrefix="0" xfId="0">
      <alignment vertical="center" indent="1"/>
    </xf>
    <xf numFmtId="0" fontId="0" fillId="7" borderId="0" pivotButton="0" quotePrefix="0" xfId="0"/>
    <xf numFmtId="164" fontId="10" fillId="3" borderId="2" applyAlignment="1" pivotButton="0" quotePrefix="0" xfId="0">
      <alignment horizontal="right" vertical="center"/>
    </xf>
    <xf numFmtId="1" fontId="10" fillId="3" borderId="2" applyAlignment="1" pivotButton="0" quotePrefix="0" xfId="0">
      <alignment horizontal="right" vertical="center"/>
    </xf>
    <xf numFmtId="49" fontId="10" fillId="3" borderId="2" applyAlignment="1" pivotButton="0" quotePrefix="0" xfId="0">
      <alignment horizontal="right" vertical="center"/>
    </xf>
    <xf numFmtId="165" fontId="10" fillId="3" borderId="2" applyAlignment="1" pivotButton="0" quotePrefix="0" xfId="0">
      <alignment horizontal="right" vertical="center"/>
    </xf>
    <xf numFmtId="0" fontId="10" fillId="3" borderId="2" applyAlignment="1" pivotButton="0" quotePrefix="0" xfId="0">
      <alignment horizontal="left" vertical="center" wrapText="1"/>
    </xf>
    <xf numFmtId="1" fontId="11" fillId="2" borderId="2" applyAlignment="1" pivotButton="0" quotePrefix="0" xfId="0">
      <alignment horizontal="right" vertical="center"/>
    </xf>
    <xf numFmtId="49" fontId="11" fillId="2" borderId="2" applyAlignment="1" pivotButton="0" quotePrefix="0" xfId="0">
      <alignment horizontal="right" vertical="center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H5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30" customHeight="1">
      <c r="B1" s="1" t="inlineStr">
        <is>
          <t>★ EASY LENDING</t>
        </is>
      </c>
      <c r="H1" s="2" t="inlineStr">
        <is>
          <t>easylendingusa.com</t>
        </is>
      </c>
    </row>
    <row r="2" ht="16" customHeight="1">
      <c r="B2" s="3" t="inlineStr">
        <is>
          <t>U S A</t>
        </is>
      </c>
      <c r="C2" s="4" t="n"/>
      <c r="D2" s="4" t="n"/>
      <c r="E2" s="4" t="n"/>
      <c r="F2" s="4" t="n"/>
      <c r="G2" s="4" t="n"/>
      <c r="H2" s="5" t="inlineStr">
        <is>
          <t>(858) 800-2280 · underwriting@easylendingusa.com</t>
        </is>
      </c>
    </row>
    <row r="4" ht="24" customHeight="1">
      <c r="B4" s="6" t="inlineStr">
        <is>
          <t>Real Estate Experience Worksheet</t>
        </is>
      </c>
    </row>
    <row r="5">
      <c r="B5" s="7" t="inlineStr">
        <is>
          <t>Your track record sets your leverage tier and pricing. Three completed deals in the last 36 months unlocks the best terms.</t>
        </is>
      </c>
    </row>
    <row r="7" ht="58" customHeight="1">
      <c r="B7" s="8" t="inlineStr">
        <is>
          <t>How to complete it: list completed deals where you put your own money in and held majority ownership (personally or through your LLC). A completed deal is one you bought, renovated or built, and then sold or refinanced. Fill in every row for each deal, choose from the drop-downs where offered, and send the supporting document you select (settlement statement / HUD-1 or deed) with the worksheet.</t>
        </is>
      </c>
    </row>
    <row r="9" ht="20" customHeight="1">
      <c r="B9" s="9" t="inlineStr">
        <is>
          <t>BORROWER</t>
        </is>
      </c>
      <c r="C9" s="10" t="n"/>
      <c r="D9" s="10" t="n"/>
      <c r="E9" s="10" t="n"/>
      <c r="F9" s="10" t="n"/>
      <c r="G9" s="10" t="n"/>
      <c r="H9" s="10" t="n"/>
    </row>
    <row r="10" ht="20" customHeight="1">
      <c r="B10" s="11" t="inlineStr">
        <is>
          <t>Borrower / guarantor name</t>
        </is>
      </c>
      <c r="C10" s="12" t="n"/>
      <c r="D10" s="12" t="n"/>
      <c r="E10" s="12" t="n"/>
      <c r="F10" s="11" t="inlineStr">
        <is>
          <t>Borrowing entity (LLC)</t>
        </is>
      </c>
      <c r="G10" s="12" t="n"/>
      <c r="H10" s="12" t="n"/>
    </row>
    <row r="11" ht="20" customHeight="1">
      <c r="B11" s="11" t="inlineStr">
        <is>
          <t>Subject property address</t>
        </is>
      </c>
      <c r="C11" s="12" t="n"/>
      <c r="D11" s="12" t="n"/>
      <c r="E11" s="12" t="n"/>
      <c r="F11" s="11" t="inlineStr">
        <is>
          <t>Date completed</t>
        </is>
      </c>
      <c r="G11" s="13" t="n"/>
      <c r="H11" s="13" t="n"/>
    </row>
    <row r="13" ht="20" customHeight="1">
      <c r="B13" s="14" t="inlineStr">
        <is>
          <t>COMPLETED DEALS</t>
        </is>
      </c>
      <c r="C13" s="15" t="n"/>
      <c r="D13" s="15" t="n"/>
      <c r="E13" s="15" t="n"/>
      <c r="F13" s="15" t="n"/>
      <c r="G13" s="15" t="n"/>
      <c r="H13" s="15" t="n"/>
    </row>
    <row r="14" ht="22" customHeight="1">
      <c r="B14" s="16" t="inlineStr">
        <is>
          <t>Detail</t>
        </is>
      </c>
      <c r="C14" s="16" t="inlineStr">
        <is>
          <t>Deal 1</t>
        </is>
      </c>
      <c r="D14" s="16" t="inlineStr">
        <is>
          <t>Deal 2</t>
        </is>
      </c>
      <c r="E14" s="16" t="inlineStr">
        <is>
          <t>Deal 3</t>
        </is>
      </c>
      <c r="F14" s="16" t="inlineStr">
        <is>
          <t>Deal 4</t>
        </is>
      </c>
      <c r="G14" s="16" t="inlineStr">
        <is>
          <t>Deal 5</t>
        </is>
      </c>
      <c r="H14" s="16" t="inlineStr">
        <is>
          <t>Deal 6</t>
        </is>
      </c>
    </row>
    <row r="15" ht="20" customHeight="1">
      <c r="B15" s="11" t="inlineStr">
        <is>
          <t>Street address</t>
        </is>
      </c>
      <c r="C15" s="17" t="n"/>
      <c r="D15" s="17" t="n"/>
      <c r="E15" s="17" t="n"/>
      <c r="F15" s="17" t="n"/>
      <c r="G15" s="17" t="n"/>
      <c r="H15" s="17" t="n"/>
    </row>
    <row r="16" ht="20" customHeight="1">
      <c r="B16" s="11" t="inlineStr">
        <is>
          <t>City</t>
        </is>
      </c>
      <c r="C16" s="17" t="n"/>
      <c r="D16" s="17" t="n"/>
      <c r="E16" s="17" t="n"/>
      <c r="F16" s="17" t="n"/>
      <c r="G16" s="17" t="n"/>
      <c r="H16" s="17" t="n"/>
    </row>
    <row r="17" ht="20" customHeight="1">
      <c r="B17" s="11" t="inlineStr">
        <is>
          <t>State</t>
        </is>
      </c>
      <c r="C17" s="17" t="n"/>
      <c r="D17" s="17" t="n"/>
      <c r="E17" s="17" t="n"/>
      <c r="F17" s="17" t="n"/>
      <c r="G17" s="17" t="n"/>
      <c r="H17" s="17" t="n"/>
    </row>
    <row r="18" ht="20" customHeight="1">
      <c r="B18" s="11" t="inlineStr">
        <is>
          <t>ZIP code</t>
        </is>
      </c>
      <c r="C18" s="18" t="n"/>
      <c r="D18" s="18" t="n"/>
      <c r="E18" s="18" t="n"/>
      <c r="F18" s="18" t="n"/>
      <c r="G18" s="18" t="n"/>
      <c r="H18" s="18" t="n"/>
    </row>
    <row r="19" ht="20" customHeight="1">
      <c r="B19" s="11" t="inlineStr">
        <is>
          <t>Purchase date</t>
        </is>
      </c>
      <c r="C19" s="19" t="n"/>
      <c r="D19" s="19" t="n"/>
      <c r="E19" s="19" t="n"/>
      <c r="F19" s="19" t="n"/>
      <c r="G19" s="19" t="n"/>
      <c r="H19" s="19" t="n"/>
    </row>
    <row r="20" ht="20" customHeight="1">
      <c r="B20" s="11" t="inlineStr">
        <is>
          <t>Purchase price</t>
        </is>
      </c>
      <c r="C20" s="20" t="n"/>
      <c r="D20" s="20" t="n"/>
      <c r="E20" s="20" t="n"/>
      <c r="F20" s="20" t="n"/>
      <c r="G20" s="20" t="n"/>
      <c r="H20" s="20" t="n"/>
    </row>
    <row r="21" ht="20" customHeight="1">
      <c r="B21" s="11" t="inlineStr">
        <is>
          <t>Sale date</t>
        </is>
      </c>
      <c r="C21" s="19" t="n"/>
      <c r="D21" s="19" t="n"/>
      <c r="E21" s="19" t="n"/>
      <c r="F21" s="19" t="n"/>
      <c r="G21" s="19" t="n"/>
      <c r="H21" s="19" t="n"/>
    </row>
    <row r="22" ht="20" customHeight="1">
      <c r="B22" s="11" t="inlineStr">
        <is>
          <t>Sale price</t>
        </is>
      </c>
      <c r="C22" s="20" t="n"/>
      <c r="D22" s="20" t="n"/>
      <c r="E22" s="20" t="n"/>
      <c r="F22" s="20" t="n"/>
      <c r="G22" s="20" t="n"/>
      <c r="H22" s="20" t="n"/>
    </row>
    <row r="23" ht="20" customHeight="1">
      <c r="B23" s="11" t="inlineStr">
        <is>
          <t>Refinance date</t>
        </is>
      </c>
      <c r="C23" s="19" t="n"/>
      <c r="D23" s="19" t="n"/>
      <c r="E23" s="19" t="n"/>
      <c r="F23" s="19" t="n"/>
      <c r="G23" s="19" t="n"/>
      <c r="H23" s="19" t="n"/>
    </row>
    <row r="24" ht="20" customHeight="1">
      <c r="B24" s="11" t="inlineStr">
        <is>
          <t>Appraised value at refinance</t>
        </is>
      </c>
      <c r="C24" s="20" t="n"/>
      <c r="D24" s="20" t="n"/>
      <c r="E24" s="20" t="n"/>
      <c r="F24" s="20" t="n"/>
      <c r="G24" s="20" t="n"/>
      <c r="H24" s="20" t="n"/>
    </row>
    <row r="25" ht="20" customHeight="1">
      <c r="B25" s="11" t="inlineStr">
        <is>
          <t>Renovation / construction cost</t>
        </is>
      </c>
      <c r="C25" s="20" t="n"/>
      <c r="D25" s="20" t="n"/>
      <c r="E25" s="20" t="n"/>
      <c r="F25" s="20" t="n"/>
      <c r="G25" s="20" t="n"/>
      <c r="H25" s="20" t="n"/>
    </row>
    <row r="26" ht="20" customHeight="1">
      <c r="B26" s="11" t="inlineStr">
        <is>
          <t>Property type</t>
        </is>
      </c>
      <c r="C26" s="17" t="n"/>
      <c r="D26" s="17" t="n"/>
      <c r="E26" s="17" t="n"/>
      <c r="F26" s="17" t="n"/>
      <c r="G26" s="17" t="n"/>
      <c r="H26" s="17" t="n"/>
    </row>
    <row r="27" ht="20" customHeight="1">
      <c r="B27" s="11" t="inlineStr">
        <is>
          <t>Deal type</t>
        </is>
      </c>
      <c r="C27" s="17" t="n"/>
      <c r="D27" s="17" t="n"/>
      <c r="E27" s="17" t="n"/>
      <c r="F27" s="17" t="n"/>
      <c r="G27" s="17" t="n"/>
      <c r="H27" s="17" t="n"/>
    </row>
    <row r="28" ht="20" customHeight="1">
      <c r="B28" s="11" t="inlineStr">
        <is>
          <t>Project status</t>
        </is>
      </c>
      <c r="C28" s="17" t="n"/>
      <c r="D28" s="17" t="n"/>
      <c r="E28" s="17" t="n"/>
      <c r="F28" s="17" t="n"/>
      <c r="G28" s="17" t="n"/>
      <c r="H28" s="17" t="n"/>
    </row>
    <row r="29" ht="20" customHeight="1">
      <c r="B29" s="11" t="inlineStr">
        <is>
          <t>Title held by (you or your LLC)</t>
        </is>
      </c>
      <c r="C29" s="17" t="n"/>
      <c r="D29" s="17" t="n"/>
      <c r="E29" s="17" t="n"/>
      <c r="F29" s="17" t="n"/>
      <c r="G29" s="17" t="n"/>
      <c r="H29" s="17" t="n"/>
    </row>
    <row r="30" ht="20" customHeight="1">
      <c r="B30" s="11" t="inlineStr">
        <is>
          <t>Your ownership %</t>
        </is>
      </c>
      <c r="C30" s="21" t="n"/>
      <c r="D30" s="21" t="n"/>
      <c r="E30" s="21" t="n"/>
      <c r="F30" s="21" t="n"/>
      <c r="G30" s="21" t="n"/>
      <c r="H30" s="21" t="n"/>
    </row>
    <row r="31" ht="20" customHeight="1">
      <c r="B31" s="11" t="inlineStr">
        <is>
          <t>Total units</t>
        </is>
      </c>
      <c r="C31" s="22" t="n"/>
      <c r="D31" s="22" t="n"/>
      <c r="E31" s="22" t="n"/>
      <c r="F31" s="22" t="n"/>
      <c r="G31" s="22" t="n"/>
      <c r="H31" s="22" t="n"/>
    </row>
    <row r="32" ht="20" customHeight="1">
      <c r="B32" s="11" t="inlineStr">
        <is>
          <t>Document you will provide</t>
        </is>
      </c>
      <c r="C32" s="17" t="n"/>
      <c r="D32" s="17" t="n"/>
      <c r="E32" s="17" t="n"/>
      <c r="F32" s="17" t="n"/>
      <c r="G32" s="17" t="n"/>
      <c r="H32" s="17" t="n"/>
    </row>
    <row r="34" ht="20" customHeight="1">
      <c r="B34" s="9" t="inlineStr">
        <is>
          <t>OTHER EXPERIENCE NOT LISTED ABOVE</t>
        </is>
      </c>
      <c r="C34" s="10" t="n"/>
      <c r="D34" s="10" t="n"/>
      <c r="E34" s="10" t="n"/>
      <c r="F34" s="10" t="n"/>
      <c r="G34" s="10" t="n"/>
      <c r="H34" s="10" t="n"/>
    </row>
    <row r="35">
      <c r="B35" s="16" t="inlineStr">
        <is>
          <t>Project type</t>
        </is>
      </c>
      <c r="C35" s="16" t="inlineStr">
        <is>
          <t>Projects completed</t>
        </is>
      </c>
      <c r="D35" s="23" t="n"/>
      <c r="E35" s="16" t="inlineStr">
        <is>
          <t>Over what period</t>
        </is>
      </c>
      <c r="F35" s="23" t="n"/>
      <c r="G35" s="16" t="inlineStr">
        <is>
          <t>Notes</t>
        </is>
      </c>
      <c r="H35" s="23" t="n"/>
    </row>
    <row r="36" ht="20" customHeight="1">
      <c r="B36" s="11" t="inlineStr">
        <is>
          <t>Fix &amp; flip / renovation</t>
        </is>
      </c>
      <c r="C36" s="12" t="n"/>
      <c r="D36" s="12" t="n"/>
      <c r="E36" s="12" t="n"/>
      <c r="F36" s="12" t="n"/>
      <c r="G36" s="12" t="n"/>
      <c r="H36" s="12" t="n"/>
    </row>
    <row r="37" ht="20" customHeight="1">
      <c r="B37" s="11" t="inlineStr">
        <is>
          <t>Ground-up construction</t>
        </is>
      </c>
      <c r="C37" s="12" t="n"/>
      <c r="D37" s="12" t="n"/>
      <c r="E37" s="12" t="n"/>
      <c r="F37" s="12" t="n"/>
      <c r="G37" s="12" t="n"/>
      <c r="H37" s="12" t="n"/>
    </row>
    <row r="38" ht="20" customHeight="1">
      <c r="B38" s="11" t="inlineStr">
        <is>
          <t>Rentals held</t>
        </is>
      </c>
      <c r="C38" s="12" t="n"/>
      <c r="D38" s="12" t="n"/>
      <c r="E38" s="12" t="n"/>
      <c r="F38" s="12" t="n"/>
      <c r="G38" s="12" t="n"/>
      <c r="H38" s="12" t="n"/>
    </row>
    <row r="40" ht="20" customHeight="1">
      <c r="B40" s="24" t="inlineStr">
        <is>
          <t>SUMMARY (calculates automatically)</t>
        </is>
      </c>
      <c r="C40" s="25" t="n"/>
      <c r="D40" s="25" t="n"/>
      <c r="E40" s="25" t="n"/>
      <c r="F40" s="25" t="n"/>
      <c r="G40" s="25" t="n"/>
      <c r="H40" s="25" t="n"/>
    </row>
    <row r="41">
      <c r="B41" s="11" t="inlineStr">
        <is>
          <t>Exit date (sale or refinance)</t>
        </is>
      </c>
      <c r="C41" s="26">
        <f>IF(MAX(C21,C23)&gt;0,MAX(C21,C23),"")</f>
        <v/>
      </c>
      <c r="D41" s="26">
        <f>IF(MAX(D21,D23)&gt;0,MAX(D21,D23),"")</f>
        <v/>
      </c>
      <c r="E41" s="26">
        <f>IF(MAX(E21,E23)&gt;0,MAX(E21,E23),"")</f>
        <v/>
      </c>
      <c r="F41" s="26">
        <f>IF(MAX(F21,F23)&gt;0,MAX(F21,F23),"")</f>
        <v/>
      </c>
      <c r="G41" s="26">
        <f>IF(MAX(G21,G23)&gt;0,MAX(G21,G23),"")</f>
        <v/>
      </c>
      <c r="H41" s="26">
        <f>IF(MAX(H21,H23)&gt;0,MAX(H21,H23),"")</f>
        <v/>
      </c>
    </row>
    <row r="42">
      <c r="B42" s="11" t="inlineStr">
        <is>
          <t>Months held</t>
        </is>
      </c>
      <c r="C42" s="27">
        <f>IF(AND(ISNUMBER(C41),ISNUMBER(C19)),ROUND((C41-C19)/30.4,0),"")</f>
        <v/>
      </c>
      <c r="D42" s="27">
        <f>IF(AND(ISNUMBER(D41),ISNUMBER(D19)),ROUND((D41-D19)/30.4,0),"")</f>
        <v/>
      </c>
      <c r="E42" s="27">
        <f>IF(AND(ISNUMBER(E41),ISNUMBER(E19)),ROUND((E41-E19)/30.4,0),"")</f>
        <v/>
      </c>
      <c r="F42" s="27">
        <f>IF(AND(ISNUMBER(F41),ISNUMBER(F19)),ROUND((F41-F19)/30.4,0),"")</f>
        <v/>
      </c>
      <c r="G42" s="27">
        <f>IF(AND(ISNUMBER(G41),ISNUMBER(G19)),ROUND((G41-G19)/30.4,0),"")</f>
        <v/>
      </c>
      <c r="H42" s="27">
        <f>IF(AND(ISNUMBER(H41),ISNUMBER(H19)),ROUND((H41-H19)/30.4,0),"")</f>
        <v/>
      </c>
    </row>
    <row r="43">
      <c r="B43" s="11" t="inlineStr">
        <is>
          <t>Exited within last 36 months?</t>
        </is>
      </c>
      <c r="C43" s="28">
        <f>IF(ISNUMBER(C41),IF(TODAY()-C41&lt;=1096,"Yes","No"),"")</f>
        <v/>
      </c>
      <c r="D43" s="28">
        <f>IF(ISNUMBER(D41),IF(TODAY()-D41&lt;=1096,"Yes","No"),"")</f>
        <v/>
      </c>
      <c r="E43" s="28">
        <f>IF(ISNUMBER(E41),IF(TODAY()-E41&lt;=1096,"Yes","No"),"")</f>
        <v/>
      </c>
      <c r="F43" s="28">
        <f>IF(ISNUMBER(F41),IF(TODAY()-F41&lt;=1096,"Yes","No"),"")</f>
        <v/>
      </c>
      <c r="G43" s="28">
        <f>IF(ISNUMBER(G41),IF(TODAY()-G41&lt;=1096,"Yes","No"),"")</f>
        <v/>
      </c>
      <c r="H43" s="28">
        <f>IF(ISNUMBER(H41),IF(TODAY()-H41&lt;=1096,"Yes","No"),"")</f>
        <v/>
      </c>
    </row>
    <row r="44">
      <c r="B44" s="11" t="inlineStr">
        <is>
          <t>Gross profit (exit value – cost)</t>
        </is>
      </c>
      <c r="C44" s="29">
        <f>IF(ISNUMBER(C20),MAX(N(C22),N(C24))-(C20+N(C25)),"")</f>
        <v/>
      </c>
      <c r="D44" s="29">
        <f>IF(ISNUMBER(D20),MAX(N(D22),N(D24))-(D20+N(D25)),"")</f>
        <v/>
      </c>
      <c r="E44" s="29">
        <f>IF(ISNUMBER(E20),MAX(N(E22),N(E24))-(E20+N(E25)),"")</f>
        <v/>
      </c>
      <c r="F44" s="29">
        <f>IF(ISNUMBER(F20),MAX(N(F22),N(F24))-(F20+N(F25)),"")</f>
        <v/>
      </c>
      <c r="G44" s="29">
        <f>IF(ISNUMBER(G20),MAX(N(G22),N(G24))-(G20+N(G25)),"")</f>
        <v/>
      </c>
      <c r="H44" s="29">
        <f>IF(ISNUMBER(H20),MAX(N(H22),N(H24))-(H20+N(H25)),"")</f>
        <v/>
      </c>
    </row>
    <row r="46">
      <c r="B46" s="30" t="inlineStr">
        <is>
          <t>Deals exited in last 36 months</t>
        </is>
      </c>
      <c r="C46" s="31">
        <f>COUNTIF(C43:H43,"Yes")</f>
        <v/>
      </c>
    </row>
    <row r="47">
      <c r="B47" s="30" t="inlineStr">
        <is>
          <t>Ground-up projects completed</t>
        </is>
      </c>
      <c r="C47" s="31">
        <f>COUNTIF(C27:H27,"Ground-up*")</f>
        <v/>
      </c>
    </row>
    <row r="48">
      <c r="B48" s="30" t="inlineStr">
        <is>
          <t>Likely experience tier</t>
        </is>
      </c>
      <c r="C48" s="32">
        <f>IF(C46&gt;=5,"Experienced (5+ deals)",IF(C46&gt;=3,"3+ deals in 36 months – best pricing",IF(C46&gt;=1,"Some experience (1–2 deals)","New investor")))</f>
        <v/>
      </c>
    </row>
    <row r="49" ht="26" customHeight="1">
      <c r="B49" s="33" t="inlineStr">
        <is>
          <t>The tier shown is a guide only. The lender confirms experience from the documents you provide and makes every credit decision.</t>
        </is>
      </c>
    </row>
    <row r="51" ht="30" customHeight="1">
      <c r="B51" s="33" t="inlineStr">
        <is>
          <t>Easy Lending USA is not a lender, a bank, or a mortgage broker. We introduce real estate investors to independent private lenders. All loans are business-purpose loans to business entities, secured by non-owner-occupied investment property.</t>
        </is>
      </c>
    </row>
  </sheetData>
  <mergeCells count="24">
    <mergeCell ref="B40:H40"/>
    <mergeCell ref="B9:H9"/>
    <mergeCell ref="B49:H49"/>
    <mergeCell ref="G11:H11"/>
    <mergeCell ref="G36:H36"/>
    <mergeCell ref="B51:H51"/>
    <mergeCell ref="C35:D35"/>
    <mergeCell ref="E35:F35"/>
    <mergeCell ref="C11:E11"/>
    <mergeCell ref="E38:F38"/>
    <mergeCell ref="G38:H38"/>
    <mergeCell ref="G10:H10"/>
    <mergeCell ref="G37:H37"/>
    <mergeCell ref="C48:E48"/>
    <mergeCell ref="B7:H7"/>
    <mergeCell ref="C36:D36"/>
    <mergeCell ref="E36:F36"/>
    <mergeCell ref="G35:H35"/>
    <mergeCell ref="C38:D38"/>
    <mergeCell ref="B13:H13"/>
    <mergeCell ref="C37:D37"/>
    <mergeCell ref="E37:F37"/>
    <mergeCell ref="B34:H34"/>
    <mergeCell ref="C10:E10"/>
  </mergeCells>
  <dataValidations count="6">
    <dataValidation sqref="C26:H26" showDropDown="0" showInputMessage="0" showErrorMessage="0" allowBlank="1" type="list">
      <formula1>"Single family,2–4 units,5–9 units,10–19 units,20+ units,Mixed use 2–4,Mixed use 5+,Condo / townhome"</formula1>
    </dataValidation>
    <dataValidation sqref="C27:H27" showDropDown="0" showInputMessage="0" showErrorMessage="0" allowBlank="1" type="list">
      <formula1>"Fix &amp; flip,Fix &amp; hold (rental),Rental – no rehab,Ground-up construction,Bridge"</formula1>
    </dataValidation>
    <dataValidation sqref="C28:H28" showDropDown="0" showInputMessage="0" showErrorMessage="0" allowBlank="1" type="list">
      <formula1>"Sold,Refinanced,Listed for sale,Refinance in process"</formula1>
    </dataValidation>
    <dataValidation sqref="C32:H32" showDropDown="0" showInputMessage="0" showErrorMessage="0" allowBlank="1" type="list">
      <formula1>"Settlement statement / HUD-1,Recorded deed,Both,None available"</formula1>
    </dataValidation>
    <dataValidation sqref="C36:C38" showDropDown="0" showInputMessage="0" showErrorMessage="0" allowBlank="1" type="list">
      <formula1>"1–4 projects,5–9 projects,10+ projects"</formula1>
    </dataValidation>
    <dataValidation sqref="E36:E38" showDropDown="0" showInputMessage="0" showErrorMessage="0" allowBlank="1" type="list">
      <formula1>"Past 3 years,Past 3–5 years,Past 5–10 years,10+ years"</formula1>
    </dataValidation>
  </dataValidations>
  <printOptions horizontalCentered="1"/>
  <pageMargins left="0.4" right="0.4" top="0.5" bottom="0.55" header="0.5" footer="0.5"/>
  <pageSetup orientation="portrait" paperSize="1" fitToHeight="0" fitToWidth="1"/>
  <headerFooter>
    <oddHeader>&amp;R&amp;8 Confidential borrower information</oddHeader>
    <oddFooter>&amp;L&amp;8 Easy Lending USA · Real Estate Experience Worksheet&amp;R&amp;8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 Lending USA</dc:creator>
  <dcterms:created xmlns:dcterms="http://purl.org/dc/terms/" xmlns:xsi="http://www.w3.org/2001/XMLSchema-instance" xsi:type="dcterms:W3CDTF">2026-09-22T19:40:59Z</dcterms:created>
  <dcterms:modified xmlns:dcterms="http://purl.org/dc/terms/" xmlns:xsi="http://www.w3.org/2001/XMLSchema-instance" xsi:type="dcterms:W3CDTF">2026-09-22T19:40:59Z</dcterms:modified>
</cp:coreProperties>
</file>